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hp</author>
  </authors>
  <commentList>
    <comment ref="C3" authorId="0">
      <text>
        <r>
          <rPr>
            <b/>
            <sz val="9"/>
            <rFont val="宋体"/>
            <charset val="134"/>
          </rPr>
          <t>hp:</t>
        </r>
        <r>
          <rPr>
            <sz val="9"/>
            <rFont val="宋体"/>
            <charset val="134"/>
          </rPr>
          <t xml:space="preserve">
点击下拉菜单，选择相应选项。
</t>
        </r>
      </text>
    </comment>
    <comment ref="H3" authorId="0">
      <text>
        <r>
          <rPr>
            <b/>
            <sz val="9"/>
            <rFont val="宋体"/>
            <charset val="134"/>
          </rPr>
          <t>hp:</t>
        </r>
        <r>
          <rPr>
            <sz val="9"/>
            <rFont val="宋体"/>
            <charset val="134"/>
          </rPr>
          <t xml:space="preserve">
点击下拉菜单，选择相应选项。
</t>
        </r>
      </text>
    </comment>
    <comment ref="I3" authorId="0">
      <text>
        <r>
          <rPr>
            <b/>
            <sz val="9"/>
            <rFont val="宋体"/>
            <charset val="134"/>
          </rPr>
          <t>hp:</t>
        </r>
        <r>
          <rPr>
            <sz val="9"/>
            <rFont val="宋体"/>
            <charset val="134"/>
          </rPr>
          <t xml:space="preserve">
点击下拉菜单，选择相应选项。</t>
        </r>
      </text>
    </comment>
    <comment ref="J3" authorId="0">
      <text>
        <r>
          <rPr>
            <b/>
            <sz val="9"/>
            <rFont val="宋体"/>
            <charset val="134"/>
          </rPr>
          <t xml:space="preserve">hp:
</t>
        </r>
        <r>
          <rPr>
            <sz val="9"/>
            <rFont val="宋体"/>
            <charset val="134"/>
          </rPr>
          <t>已设置公式，自动计算得分。</t>
        </r>
      </text>
    </comment>
    <comment ref="K3" authorId="0">
      <text>
        <r>
          <rPr>
            <b/>
            <sz val="9"/>
            <rFont val="宋体"/>
            <charset val="134"/>
          </rPr>
          <t>hp:</t>
        </r>
        <r>
          <rPr>
            <sz val="9"/>
            <rFont val="宋体"/>
            <charset val="134"/>
          </rPr>
          <t xml:space="preserve">
已设置公式，自动计算得分。
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<sst xmlns="http://schemas.openxmlformats.org/spreadsheetml/2006/main" count="95" uniqueCount="35">
  <si>
    <t>附件一</t>
  </si>
  <si>
    <t>XX（部门名称）2025年相关荣誉或奖励统计表</t>
  </si>
  <si>
    <t>表5 部门相关荣誉或奖励赋分量化表（固定区域勿动）</t>
  </si>
  <si>
    <t>序号</t>
  </si>
  <si>
    <t>主管职能部门</t>
  </si>
  <si>
    <t>类别</t>
  </si>
  <si>
    <t>奖项（项目）名称</t>
  </si>
  <si>
    <t>奖项（项目）牵头完成单位</t>
  </si>
  <si>
    <t>奖项（项目）授予单位</t>
  </si>
  <si>
    <t>奖项（项目）授予时间</t>
  </si>
  <si>
    <t>奖项（项目）级别</t>
  </si>
  <si>
    <t>奖项等级</t>
  </si>
  <si>
    <t>自评得分</t>
  </si>
  <si>
    <t>总分</t>
  </si>
  <si>
    <r>
      <rPr>
        <sz val="11"/>
        <color theme="1"/>
        <rFont val="宋体"/>
        <charset val="134"/>
        <scheme val="minor"/>
      </rPr>
      <t xml:space="preserve">        </t>
    </r>
    <r>
      <rPr>
        <b/>
        <sz val="11"/>
        <color theme="1"/>
        <rFont val="仿宋_GB2312"/>
        <charset val="134"/>
      </rPr>
      <t>级别</t>
    </r>
    <r>
      <rPr>
        <sz val="11"/>
        <color theme="1"/>
        <rFont val="宋体"/>
        <charset val="134"/>
        <scheme val="minor"/>
      </rPr>
      <t xml:space="preserve">
</t>
    </r>
    <r>
      <rPr>
        <b/>
        <sz val="11"/>
        <color theme="1"/>
        <rFont val="仿宋_GB2312"/>
        <charset val="134"/>
      </rPr>
      <t>奖项</t>
    </r>
  </si>
  <si>
    <t>校级</t>
  </si>
  <si>
    <t>厅（局）级</t>
  </si>
  <si>
    <t>省（部）级</t>
  </si>
  <si>
    <t>国家级</t>
  </si>
  <si>
    <t>世界级</t>
  </si>
  <si>
    <t>举例：教务处</t>
  </si>
  <si>
    <t>师生竞赛</t>
  </si>
  <si>
    <t>河南省教学技能竞赛（教师姓名或课程名称）</t>
  </si>
  <si>
    <t>机车车辆学院</t>
  </si>
  <si>
    <t>河南省教育厅</t>
  </si>
  <si>
    <t>一等奖</t>
  </si>
  <si>
    <t>特等奖</t>
  </si>
  <si>
    <t>科技处</t>
  </si>
  <si>
    <t>超额完成任务</t>
  </si>
  <si>
    <t>横向技术服务超额50万</t>
  </si>
  <si>
    <t>/</t>
  </si>
  <si>
    <t>二等奖</t>
  </si>
  <si>
    <t>三等奖</t>
  </si>
  <si>
    <t>其他</t>
  </si>
  <si>
    <r>
      <t>备注</t>
    </r>
    <r>
      <rPr>
        <sz val="12"/>
        <rFont val="宋体"/>
        <charset val="134"/>
      </rPr>
      <t>：
    1.部门相关荣誉或奖励指由本单位（部门）牵头开展的业务工作而取得的校级及以上荣誉或奖励，且有荣誉证书或正式印发的奖励文件，统计时间为 2025年1月1日至 2025年12月31日。主要包括但不限于党建及思想政治建设、师生竞赛、师资队伍建设、专业建设、教学资源建设、科研与技术服务、创新创业、国际化办学、教育数字化等方面所获得的荣誉或奖励及超额完成的相关任务等。
    2.该单项指标得分规则：若牵头单位单独完成，则每核实确认一项，牵头部门按表5量化标准进行赋分；若多个部门共同完成，在牵头完成单位提供认定材料的基础上，每核实确认一项，牵头完成单位按表5量化标准进行赋分，其他配合单位均按牵头完成单位该项得分的80%进行赋分，牵头完成单位和配合单位均需填写本统计表。
    3.部门相关荣誉或奖励赋分量化表，见表5（表格横竖列号勿动，自动计算得分）。未指定获奖等级的荣誉或奖励，参照“其他”量化计分；超额完成任务的，由相关职能部门参照考核办法量化计分。
    4.本表格可添加行，计算公式可下拉更新，请勿添加列。
    5.未尽事宜，请联系发展规划处赵丽娜、张露元。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</si>
</sst>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sz val="16"/>
      <name val="方正小标宋简体"/>
      <charset val="134"/>
    </font>
    <font>
      <sz val="16"/>
      <name val="宋体"/>
      <charset val="134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theme="1"/>
      <name val="仿宋_GB2312"/>
      <charset val="134"/>
    </font>
    <font>
      <sz val="11"/>
      <color rgb="FFFF0000"/>
      <name val="宋体"/>
      <charset val="134"/>
      <scheme val="minor"/>
    </font>
    <font>
      <b/>
      <sz val="11"/>
      <name val="仿宋_GB2312"/>
      <charset val="134"/>
    </font>
    <font>
      <sz val="11"/>
      <name val="仿宋_GB2312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13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5" fillId="5" borderId="15" applyNumberFormat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horizontal="left" vertical="center"/>
      <protection locked="0"/>
    </xf>
    <xf numFmtId="0" fontId="2" fillId="0" borderId="0" xfId="0" applyFont="1" applyFill="1" applyAlignment="1" applyProtection="1">
      <alignment horizontal="center" vertical="center"/>
      <protection locked="0"/>
    </xf>
    <xf numFmtId="0" fontId="2" fillId="0" borderId="0" xfId="0" applyFont="1" applyFill="1" applyBorder="1" applyAlignment="1" applyProtection="1">
      <alignment vertical="center" wrapText="1"/>
      <protection locked="0"/>
    </xf>
    <xf numFmtId="0" fontId="2" fillId="0" borderId="0" xfId="0" applyFont="1" applyFill="1" applyBorder="1" applyAlignment="1" applyProtection="1">
      <alignment vertical="center"/>
      <protection locked="0"/>
    </xf>
    <xf numFmtId="0" fontId="2" fillId="0" borderId="0" xfId="0" applyFont="1" applyFill="1" applyBorder="1" applyAlignment="1" applyProtection="1">
      <alignment vertical="center"/>
    </xf>
    <xf numFmtId="0" fontId="3" fillId="0" borderId="0" xfId="0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Alignment="1" applyProtection="1">
      <alignment horizontal="center" vertical="center"/>
      <protection locked="0"/>
    </xf>
    <xf numFmtId="0" fontId="4" fillId="0" borderId="0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Border="1" applyAlignment="1" applyProtection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  <protection locked="0"/>
    </xf>
    <xf numFmtId="0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0" fillId="0" borderId="2" xfId="0" applyFont="1" applyBorder="1" applyAlignment="1">
      <alignment horizontal="left" vertical="justify" wrapText="1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0" fillId="0" borderId="1" xfId="0" applyNumberFormat="1" applyFont="1" applyFill="1" applyBorder="1" applyAlignment="1" applyProtection="1">
      <alignment horizontal="center" vertical="center"/>
      <protection locked="0"/>
    </xf>
    <xf numFmtId="0" fontId="8" fillId="0" borderId="1" xfId="0" applyNumberFormat="1" applyFont="1" applyFill="1" applyBorder="1" applyAlignment="1" applyProtection="1">
      <alignment horizontal="center" vertical="center"/>
      <protection locked="0"/>
    </xf>
    <xf numFmtId="0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" xfId="0" applyNumberFormat="1" applyFont="1" applyFill="1" applyBorder="1" applyAlignment="1" applyProtection="1">
      <alignment horizontal="center" vertical="center"/>
    </xf>
    <xf numFmtId="0" fontId="0" fillId="0" borderId="1" xfId="0" applyNumberFormat="1" applyFont="1" applyFill="1" applyBorder="1" applyAlignment="1" applyProtection="1">
      <alignment horizontal="center" vertical="top"/>
      <protection locked="0"/>
    </xf>
    <xf numFmtId="1" fontId="9" fillId="0" borderId="5" xfId="0" applyNumberFormat="1" applyFont="1" applyBorder="1" applyAlignment="1">
      <alignment horizontal="center" vertical="center"/>
    </xf>
    <xf numFmtId="0" fontId="10" fillId="0" borderId="1" xfId="0" applyNumberFormat="1" applyFont="1" applyBorder="1" applyAlignment="1">
      <alignment horizontal="center" vertical="center"/>
    </xf>
    <xf numFmtId="0" fontId="10" fillId="0" borderId="6" xfId="0" applyNumberFormat="1" applyFont="1" applyBorder="1" applyAlignment="1">
      <alignment horizontal="center" vertical="center"/>
    </xf>
    <xf numFmtId="0" fontId="11" fillId="0" borderId="1" xfId="0" applyNumberFormat="1" applyFont="1" applyFill="1" applyBorder="1" applyAlignment="1" applyProtection="1">
      <alignment horizontal="center" vertical="center"/>
      <protection locked="0"/>
    </xf>
    <xf numFmtId="0" fontId="12" fillId="0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3" fillId="0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1" xfId="0" applyNumberFormat="1" applyFont="1" applyFill="1" applyBorder="1" applyAlignment="1" applyProtection="1">
      <alignment horizontal="center" vertical="center"/>
    </xf>
    <xf numFmtId="0" fontId="0" fillId="0" borderId="1" xfId="0" applyNumberFormat="1" applyFont="1" applyFill="1" applyBorder="1" applyAlignment="1" applyProtection="1">
      <alignment vertical="center" wrapText="1"/>
      <protection locked="0"/>
    </xf>
    <xf numFmtId="1" fontId="9" fillId="0" borderId="7" xfId="0" applyNumberFormat="1" applyFont="1" applyBorder="1" applyAlignment="1">
      <alignment horizontal="center" vertical="center"/>
    </xf>
    <xf numFmtId="0" fontId="10" fillId="0" borderId="8" xfId="0" applyNumberFormat="1" applyFont="1" applyBorder="1" applyAlignment="1">
      <alignment horizontal="center" vertical="center"/>
    </xf>
    <xf numFmtId="0" fontId="10" fillId="0" borderId="9" xfId="0" applyNumberFormat="1" applyFont="1" applyBorder="1" applyAlignment="1">
      <alignment horizontal="center" vertical="center"/>
    </xf>
    <xf numFmtId="0" fontId="1" fillId="0" borderId="0" xfId="0" applyFont="1" applyFill="1" applyAlignment="1" applyProtection="1">
      <alignment horizontal="left" vertical="top" wrapText="1"/>
      <protection locked="0"/>
    </xf>
    <xf numFmtId="0" fontId="2" fillId="0" borderId="0" xfId="0" applyFont="1" applyFill="1" applyAlignment="1" applyProtection="1">
      <alignment horizontal="left" vertical="top" wrapText="1"/>
      <protection locked="0"/>
    </xf>
    <xf numFmtId="0" fontId="2" fillId="0" borderId="0" xfId="0" applyFont="1" applyFill="1" applyAlignment="1" applyProtection="1">
      <alignment horizontal="left" vertical="center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13</xdr:col>
      <xdr:colOff>2540</xdr:colOff>
      <xdr:row>2</xdr:row>
      <xdr:rowOff>19050</xdr:rowOff>
    </xdr:from>
    <xdr:to>
      <xdr:col>13</xdr:col>
      <xdr:colOff>1047750</xdr:colOff>
      <xdr:row>2</xdr:row>
      <xdr:rowOff>352425</xdr:rowOff>
    </xdr:to>
    <xdr:cxnSp>
      <xdr:nvCxnSpPr>
        <xdr:cNvPr id="2" name="直接连接符 1"/>
        <xdr:cNvCxnSpPr/>
      </xdr:nvCxnSpPr>
      <xdr:spPr>
        <a:xfrm>
          <a:off x="17324705" y="669925"/>
          <a:ext cx="683260" cy="29845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4445</xdr:colOff>
      <xdr:row>2</xdr:row>
      <xdr:rowOff>12700</xdr:rowOff>
    </xdr:from>
    <xdr:to>
      <xdr:col>13</xdr:col>
      <xdr:colOff>552450</xdr:colOff>
      <xdr:row>3</xdr:row>
      <xdr:rowOff>0</xdr:rowOff>
    </xdr:to>
    <xdr:cxnSp>
      <xdr:nvCxnSpPr>
        <xdr:cNvPr id="3" name="直接连接符 2"/>
        <xdr:cNvCxnSpPr/>
      </xdr:nvCxnSpPr>
      <xdr:spPr>
        <a:xfrm>
          <a:off x="17326610" y="663575"/>
          <a:ext cx="548005" cy="3048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409575</xdr:colOff>
      <xdr:row>2</xdr:row>
      <xdr:rowOff>266700</xdr:rowOff>
    </xdr:from>
    <xdr:to>
      <xdr:col>13</xdr:col>
      <xdr:colOff>962025</xdr:colOff>
      <xdr:row>2</xdr:row>
      <xdr:rowOff>495300</xdr:rowOff>
    </xdr:to>
    <xdr:sp>
      <xdr:nvSpPr>
        <xdr:cNvPr id="4" name="文本框 3"/>
        <xdr:cNvSpPr txBox="1"/>
      </xdr:nvSpPr>
      <xdr:spPr>
        <a:xfrm>
          <a:off x="17731740" y="917575"/>
          <a:ext cx="276225" cy="50800"/>
        </a:xfrm>
        <a:prstGeom prst="rect">
          <a:avLst/>
        </a:prstGeom>
        <a:noFill/>
        <a:ln w="9525" cmpd="sng">
          <a:noFill/>
        </a:ln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>
          <a:noAutofit/>
        </a:bodyPr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lang="zh-CN" altLang="en-US" sz="1200" b="1">
              <a:latin typeface="仿宋_GB2312" panose="02010609030101010101" charset="-122"/>
              <a:ea typeface="仿宋_GB2312" panose="02010609030101010101" charset="-122"/>
              <a:cs typeface="仿宋_GB2312" panose="02010609030101010101" charset="-122"/>
            </a:rPr>
            <a:t>加分</a:t>
          </a:r>
          <a:endParaRPr lang="zh-CN" altLang="en-US" sz="1200" b="1">
            <a:latin typeface="仿宋_GB2312" panose="02010609030101010101" charset="-122"/>
            <a:ea typeface="仿宋_GB2312" panose="02010609030101010101" charset="-122"/>
            <a:cs typeface="仿宋_GB2312" panose="02010609030101010101" charset="-122"/>
          </a:endParaRPr>
        </a:p>
      </xdr:txBody>
    </xdr:sp>
    <xdr:clientData/>
  </xdr:twoCellAnchor>
  <xdr:twoCellAnchor>
    <xdr:from>
      <xdr:col>13</xdr:col>
      <xdr:colOff>4445</xdr:colOff>
      <xdr:row>2</xdr:row>
      <xdr:rowOff>4445</xdr:rowOff>
    </xdr:from>
    <xdr:to>
      <xdr:col>13</xdr:col>
      <xdr:colOff>9525</xdr:colOff>
      <xdr:row>8</xdr:row>
      <xdr:rowOff>8890</xdr:rowOff>
    </xdr:to>
    <xdr:cxnSp>
      <xdr:nvCxnSpPr>
        <xdr:cNvPr id="5" name="直接连接符 4"/>
        <xdr:cNvCxnSpPr/>
      </xdr:nvCxnSpPr>
      <xdr:spPr>
        <a:xfrm flipH="1">
          <a:off x="17326610" y="655320"/>
          <a:ext cx="5080" cy="1515745"/>
        </a:xfrm>
        <a:prstGeom prst="line">
          <a:avLst/>
        </a:prstGeom>
      </xdr:spPr>
      <xdr:style>
        <a:lnRef idx="3">
          <a:prstClr val="black"/>
        </a:lnRef>
        <a:fillRef idx="0">
          <a:srgbClr val="FFFFFF"/>
        </a:fillRef>
        <a:effectRef idx="0">
          <a:srgbClr val="FFFFFF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33"/>
  <sheetViews>
    <sheetView tabSelected="1" workbookViewId="0">
      <selection activeCell="M16" sqref="M16"/>
    </sheetView>
  </sheetViews>
  <sheetFormatPr defaultColWidth="9" defaultRowHeight="13.5"/>
  <cols>
    <col min="2" max="2" width="20.575" customWidth="1"/>
    <col min="3" max="3" width="16.8166666666667" customWidth="1"/>
    <col min="4" max="5" width="29.5" customWidth="1"/>
    <col min="6" max="6" width="26.125" customWidth="1"/>
    <col min="7" max="7" width="24.375" customWidth="1"/>
    <col min="8" max="8" width="19.125" customWidth="1"/>
    <col min="9" max="9" width="12.3083333333333" customWidth="1"/>
    <col min="10" max="10" width="13" customWidth="1"/>
    <col min="15" max="15" width="8.75" customWidth="1"/>
    <col min="16" max="16" width="11.875" customWidth="1"/>
    <col min="17" max="17" width="11.625" customWidth="1"/>
  </cols>
  <sheetData>
    <row r="1" ht="14.25" spans="1:19">
      <c r="B1" s="1" t="s">
        <v>0</v>
      </c>
      <c r="C1" s="2"/>
      <c r="F1" s="3"/>
      <c r="G1" s="3"/>
      <c r="H1" s="3"/>
      <c r="I1" s="4"/>
      <c r="J1" s="5"/>
      <c r="K1" s="4"/>
    </row>
    <row r="2" ht="37" customHeight="1" spans="1:19">
      <c r="A2" s="6" t="s">
        <v>1</v>
      </c>
      <c r="B2" s="7"/>
      <c r="C2" s="7"/>
      <c r="D2" s="8"/>
      <c r="E2" s="8"/>
      <c r="F2" s="8"/>
      <c r="G2" s="8"/>
      <c r="H2" s="8"/>
      <c r="I2" s="9"/>
      <c r="J2" s="10"/>
      <c r="K2" s="9"/>
      <c r="N2" s="11" t="s">
        <v>2</v>
      </c>
      <c r="O2" s="11"/>
      <c r="P2" s="11"/>
      <c r="Q2" s="11"/>
      <c r="R2" s="11"/>
      <c r="S2" s="11"/>
    </row>
    <row r="3" ht="25" customHeight="1" spans="1:19">
      <c r="A3" s="12" t="s">
        <v>3</v>
      </c>
      <c r="B3" s="12" t="s">
        <v>4</v>
      </c>
      <c r="C3" s="12" t="s">
        <v>5</v>
      </c>
      <c r="D3" s="13" t="s">
        <v>6</v>
      </c>
      <c r="E3" s="13" t="s">
        <v>7</v>
      </c>
      <c r="F3" s="13" t="s">
        <v>8</v>
      </c>
      <c r="G3" s="13" t="s">
        <v>9</v>
      </c>
      <c r="H3" s="13" t="s">
        <v>10</v>
      </c>
      <c r="I3" s="12" t="s">
        <v>11</v>
      </c>
      <c r="J3" s="14" t="s">
        <v>12</v>
      </c>
      <c r="K3" s="12" t="s">
        <v>13</v>
      </c>
      <c r="N3" s="15" t="s">
        <v>14</v>
      </c>
      <c r="O3" s="16" t="s">
        <v>15</v>
      </c>
      <c r="P3" s="16" t="s">
        <v>16</v>
      </c>
      <c r="Q3" s="16" t="s">
        <v>17</v>
      </c>
      <c r="R3" s="16" t="s">
        <v>18</v>
      </c>
      <c r="S3" s="17" t="s">
        <v>19</v>
      </c>
    </row>
    <row r="4" ht="28" customHeight="1" spans="1:19">
      <c r="A4" s="18">
        <v>1</v>
      </c>
      <c r="B4" s="19" t="s">
        <v>20</v>
      </c>
      <c r="C4" s="19" t="s">
        <v>21</v>
      </c>
      <c r="D4" s="20" t="s">
        <v>22</v>
      </c>
      <c r="E4" s="20" t="s">
        <v>23</v>
      </c>
      <c r="F4" s="20" t="s">
        <v>24</v>
      </c>
      <c r="G4" s="20">
        <v>2025.12</v>
      </c>
      <c r="H4" s="20" t="s">
        <v>17</v>
      </c>
      <c r="I4" s="19" t="s">
        <v>25</v>
      </c>
      <c r="J4" s="21" cm="1">
        <f t="array" ref="J4">INDEX($O$4:$S$8,MATCH(I4,$N$4:$N$8,0),MATCH(H4,$O$3:$S$3,0))</f>
        <v>40</v>
      </c>
      <c r="K4" s="22" t="e">
        <f>SUM(J4:J23)</f>
        <v>#N/A</v>
      </c>
      <c r="N4" s="23" t="s">
        <v>26</v>
      </c>
      <c r="O4" s="24">
        <v>8</v>
      </c>
      <c r="P4" s="24">
        <v>20</v>
      </c>
      <c r="Q4" s="24">
        <v>45</v>
      </c>
      <c r="R4" s="24">
        <v>70</v>
      </c>
      <c r="S4" s="25">
        <v>100</v>
      </c>
    </row>
    <row r="5" ht="16.5" customHeight="1" spans="1:19">
      <c r="A5" s="26">
        <v>2</v>
      </c>
      <c r="B5" s="27" t="s">
        <v>27</v>
      </c>
      <c r="C5" s="19" t="s">
        <v>28</v>
      </c>
      <c r="D5" s="20" t="s">
        <v>29</v>
      </c>
      <c r="E5" s="20" t="s">
        <v>23</v>
      </c>
      <c r="F5" s="20" t="s">
        <v>30</v>
      </c>
      <c r="G5" s="20" t="s">
        <v>30</v>
      </c>
      <c r="H5" s="20" t="s">
        <v>30</v>
      </c>
      <c r="I5" s="19" t="s">
        <v>30</v>
      </c>
      <c r="J5" s="21" t="e" cm="1">
        <f t="array" ref="J5">INDEX($O$4:$S$8,MATCH(I5,$N$4:$N$8,0),MATCH(H5,$O$3:$S$3,0))</f>
        <v>#N/A</v>
      </c>
      <c r="K5" s="22"/>
      <c r="N5" s="23" t="s">
        <v>25</v>
      </c>
      <c r="O5" s="24">
        <v>6</v>
      </c>
      <c r="P5" s="24">
        <v>16</v>
      </c>
      <c r="Q5" s="24">
        <v>40</v>
      </c>
      <c r="R5" s="24">
        <v>65</v>
      </c>
      <c r="S5" s="25">
        <v>90</v>
      </c>
    </row>
    <row r="6" ht="16.5" customHeight="1" spans="1:19">
      <c r="A6" s="18">
        <v>3</v>
      </c>
      <c r="B6" s="18"/>
      <c r="C6" s="18" t="s">
        <v>30</v>
      </c>
      <c r="D6" s="28"/>
      <c r="E6" s="28"/>
      <c r="F6" s="28"/>
      <c r="G6" s="28"/>
      <c r="H6" s="28" t="s">
        <v>30</v>
      </c>
      <c r="I6" s="29" t="s">
        <v>30</v>
      </c>
      <c r="J6" s="30" t="e" cm="1">
        <f t="array" ref="J6">INDEX($O$4:$S$8,MATCH(I6,$N$4:$N$8,0),MATCH(H6,$O$3:$S$3,0))</f>
        <v>#N/A</v>
      </c>
      <c r="K6" s="22"/>
      <c r="N6" s="23" t="s">
        <v>31</v>
      </c>
      <c r="O6" s="24">
        <v>4</v>
      </c>
      <c r="P6" s="24">
        <v>14</v>
      </c>
      <c r="Q6" s="24">
        <v>35</v>
      </c>
      <c r="R6" s="24">
        <v>60</v>
      </c>
      <c r="S6" s="25">
        <v>85</v>
      </c>
    </row>
    <row r="7" ht="16.5" customHeight="1" spans="1:19">
      <c r="A7" s="26">
        <v>4</v>
      </c>
      <c r="B7" s="26"/>
      <c r="C7" s="18" t="s">
        <v>30</v>
      </c>
      <c r="D7" s="28"/>
      <c r="E7" s="28"/>
      <c r="F7" s="28"/>
      <c r="G7" s="28"/>
      <c r="H7" s="28" t="s">
        <v>30</v>
      </c>
      <c r="I7" s="29" t="s">
        <v>30</v>
      </c>
      <c r="J7" s="30" t="e" cm="1">
        <f t="array" ref="J7">INDEX($O$4:$S$8,MATCH(I7,$N$4:$N$8,0),MATCH(H7,$O$3:$S$3,0))</f>
        <v>#N/A</v>
      </c>
      <c r="K7" s="22"/>
      <c r="N7" s="23" t="s">
        <v>32</v>
      </c>
      <c r="O7" s="24">
        <v>2</v>
      </c>
      <c r="P7" s="24">
        <v>12</v>
      </c>
      <c r="Q7" s="24">
        <v>30</v>
      </c>
      <c r="R7" s="24">
        <v>55</v>
      </c>
      <c r="S7" s="25">
        <v>80</v>
      </c>
    </row>
    <row r="8" ht="16.5" customHeight="1" spans="1:19">
      <c r="A8" s="18">
        <v>5</v>
      </c>
      <c r="B8" s="18"/>
      <c r="C8" s="18" t="s">
        <v>30</v>
      </c>
      <c r="D8" s="31"/>
      <c r="E8" s="31"/>
      <c r="F8" s="31"/>
      <c r="G8" s="31"/>
      <c r="H8" s="28" t="s">
        <v>30</v>
      </c>
      <c r="I8" s="29" t="s">
        <v>30</v>
      </c>
      <c r="J8" s="30" t="e" cm="1">
        <f t="array" ref="J8">INDEX($O$4:$S$8,MATCH(I8,$N$4:$N$8,0),MATCH(H8,$O$3:$S$3,0))</f>
        <v>#N/A</v>
      </c>
      <c r="K8" s="22"/>
      <c r="N8" s="32" t="s">
        <v>33</v>
      </c>
      <c r="O8" s="33">
        <v>1</v>
      </c>
      <c r="P8" s="33">
        <v>10</v>
      </c>
      <c r="Q8" s="33">
        <v>25</v>
      </c>
      <c r="R8" s="33">
        <v>50</v>
      </c>
      <c r="S8" s="34">
        <v>75</v>
      </c>
    </row>
    <row r="9" ht="16.5" customHeight="1" spans="1:19">
      <c r="A9" s="26">
        <v>6</v>
      </c>
      <c r="B9" s="26"/>
      <c r="C9" s="18" t="s">
        <v>30</v>
      </c>
      <c r="D9" s="31"/>
      <c r="E9" s="31"/>
      <c r="F9" s="31"/>
      <c r="G9" s="31"/>
      <c r="H9" s="28" t="s">
        <v>30</v>
      </c>
      <c r="I9" s="29" t="s">
        <v>30</v>
      </c>
      <c r="J9" s="30" t="e" cm="1">
        <f t="array" ref="J9">INDEX($O$4:$S$8,MATCH(I9,$N$4:$N$8,0),MATCH(H9,$O$3:$S$3,0))</f>
        <v>#N/A</v>
      </c>
      <c r="K9" s="22"/>
    </row>
    <row r="10" ht="16.5" customHeight="1" spans="1:19">
      <c r="A10" s="18">
        <v>7</v>
      </c>
      <c r="B10" s="18"/>
      <c r="C10" s="18" t="s">
        <v>30</v>
      </c>
      <c r="D10" s="31"/>
      <c r="E10" s="31"/>
      <c r="F10" s="31"/>
      <c r="G10" s="31"/>
      <c r="H10" s="28" t="s">
        <v>30</v>
      </c>
      <c r="I10" s="29" t="s">
        <v>30</v>
      </c>
      <c r="J10" s="30" t="e" cm="1">
        <f t="array" ref="J10">INDEX($O$4:$S$8,MATCH(I10,$N$4:$N$8,0),MATCH(H10,$O$3:$S$3,0))</f>
        <v>#N/A</v>
      </c>
      <c r="K10" s="22"/>
    </row>
    <row r="11" ht="16.5" customHeight="1" spans="1:19">
      <c r="A11" s="26">
        <v>8</v>
      </c>
      <c r="B11" s="26"/>
      <c r="C11" s="18" t="s">
        <v>30</v>
      </c>
      <c r="D11" s="31"/>
      <c r="E11" s="31"/>
      <c r="F11" s="31"/>
      <c r="G11" s="31"/>
      <c r="H11" s="28" t="s">
        <v>30</v>
      </c>
      <c r="I11" s="29" t="s">
        <v>30</v>
      </c>
      <c r="J11" s="30" t="e" cm="1">
        <f t="array" ref="J11">INDEX($O$4:$S$8,MATCH(I11,$N$4:$N$8,0),MATCH(H11,$O$3:$S$3,0))</f>
        <v>#N/A</v>
      </c>
      <c r="K11" s="22"/>
    </row>
    <row r="12" ht="16.5" customHeight="1" spans="1:19">
      <c r="A12" s="18">
        <v>9</v>
      </c>
      <c r="B12" s="18"/>
      <c r="C12" s="18" t="s">
        <v>30</v>
      </c>
      <c r="D12" s="31"/>
      <c r="E12" s="31"/>
      <c r="F12" s="31"/>
      <c r="G12" s="31"/>
      <c r="H12" s="28" t="s">
        <v>30</v>
      </c>
      <c r="I12" s="29" t="s">
        <v>30</v>
      </c>
      <c r="J12" s="30" t="e" cm="1">
        <f t="array" ref="J12">INDEX($O$4:$S$8,MATCH(I12,$N$4:$N$8,0),MATCH(H12,$O$3:$S$3,0))</f>
        <v>#N/A</v>
      </c>
      <c r="K12" s="22"/>
    </row>
    <row r="13" ht="16.5" customHeight="1" spans="1:19">
      <c r="A13" s="26">
        <v>10</v>
      </c>
      <c r="B13" s="26"/>
      <c r="C13" s="18" t="s">
        <v>30</v>
      </c>
      <c r="D13" s="31"/>
      <c r="E13" s="31"/>
      <c r="F13" s="31"/>
      <c r="G13" s="31"/>
      <c r="H13" s="28" t="s">
        <v>30</v>
      </c>
      <c r="I13" s="29" t="s">
        <v>30</v>
      </c>
      <c r="J13" s="30" t="e" cm="1">
        <f t="array" ref="J13">INDEX($O$4:$S$8,MATCH(I13,$N$4:$N$8,0),MATCH(H13,$O$3:$S$3,0))</f>
        <v>#N/A</v>
      </c>
      <c r="K13" s="22"/>
    </row>
    <row r="14" ht="16.5" customHeight="1" spans="1:19">
      <c r="A14" s="18">
        <v>11</v>
      </c>
      <c r="B14" s="18"/>
      <c r="C14" s="18" t="s">
        <v>30</v>
      </c>
      <c r="D14" s="31"/>
      <c r="E14" s="31"/>
      <c r="F14" s="31"/>
      <c r="G14" s="31"/>
      <c r="H14" s="28" t="s">
        <v>30</v>
      </c>
      <c r="I14" s="29" t="s">
        <v>30</v>
      </c>
      <c r="J14" s="30" t="e" cm="1">
        <f t="array" ref="J14">INDEX($O$4:$S$8,MATCH(I14,$N$4:$N$8,0),MATCH(H14,$O$3:$S$3,0))</f>
        <v>#N/A</v>
      </c>
      <c r="K14" s="22"/>
    </row>
    <row r="15" ht="16.5" customHeight="1" spans="1:19">
      <c r="A15" s="26">
        <v>12</v>
      </c>
      <c r="B15" s="26"/>
      <c r="C15" s="18" t="s">
        <v>30</v>
      </c>
      <c r="D15" s="31"/>
      <c r="E15" s="31"/>
      <c r="F15" s="31"/>
      <c r="G15" s="31"/>
      <c r="H15" s="28" t="s">
        <v>30</v>
      </c>
      <c r="I15" s="29" t="s">
        <v>30</v>
      </c>
      <c r="J15" s="30" t="e" cm="1">
        <f t="array" ref="J15">INDEX($O$4:$S$8,MATCH(I15,$N$4:$N$8,0),MATCH(H15,$O$3:$S$3,0))</f>
        <v>#N/A</v>
      </c>
      <c r="K15" s="22"/>
    </row>
    <row r="16" ht="16.5" customHeight="1" spans="1:19">
      <c r="A16" s="18">
        <v>13</v>
      </c>
      <c r="B16" s="18"/>
      <c r="C16" s="18" t="s">
        <v>30</v>
      </c>
      <c r="D16" s="31"/>
      <c r="E16" s="31"/>
      <c r="F16" s="31"/>
      <c r="G16" s="31"/>
      <c r="H16" s="28" t="s">
        <v>30</v>
      </c>
      <c r="I16" s="29" t="s">
        <v>30</v>
      </c>
      <c r="J16" s="30" t="e" cm="1">
        <f t="array" ref="J16">INDEX($O$4:$S$8,MATCH(I16,$N$4:$N$8,0),MATCH(H16,$O$3:$S$3,0))</f>
        <v>#N/A</v>
      </c>
      <c r="K16" s="22"/>
    </row>
    <row r="17" ht="16.5" customHeight="1" spans="1:11">
      <c r="A17" s="26">
        <v>14</v>
      </c>
      <c r="B17" s="26"/>
      <c r="C17" s="18" t="s">
        <v>30</v>
      </c>
      <c r="D17" s="31"/>
      <c r="E17" s="31"/>
      <c r="F17" s="31"/>
      <c r="G17" s="31"/>
      <c r="H17" s="28" t="s">
        <v>30</v>
      </c>
      <c r="I17" s="29" t="s">
        <v>30</v>
      </c>
      <c r="J17" s="30" t="e" cm="1">
        <f t="array" ref="J17">INDEX($O$4:$S$8,MATCH(I17,$N$4:$N$8,0),MATCH(H17,$O$3:$S$3,0))</f>
        <v>#N/A</v>
      </c>
      <c r="K17" s="22"/>
    </row>
    <row r="18" ht="16.5" customHeight="1" spans="1:11">
      <c r="A18" s="18">
        <v>15</v>
      </c>
      <c r="B18" s="18"/>
      <c r="C18" s="18" t="s">
        <v>30</v>
      </c>
      <c r="D18" s="31"/>
      <c r="E18" s="31"/>
      <c r="F18" s="31"/>
      <c r="G18" s="31"/>
      <c r="H18" s="28" t="s">
        <v>30</v>
      </c>
      <c r="I18" s="29" t="s">
        <v>30</v>
      </c>
      <c r="J18" s="30" t="e" cm="1">
        <f t="array" ref="J18">INDEX($O$4:$S$8,MATCH(I18,$N$4:$N$8,0),MATCH(H18,$O$3:$S$3,0))</f>
        <v>#N/A</v>
      </c>
      <c r="K18" s="22"/>
    </row>
    <row r="19" ht="16.5" customHeight="1" spans="1:11">
      <c r="A19" s="26">
        <v>16</v>
      </c>
      <c r="B19" s="26"/>
      <c r="C19" s="18" t="s">
        <v>30</v>
      </c>
      <c r="D19" s="31"/>
      <c r="E19" s="31"/>
      <c r="F19" s="31"/>
      <c r="G19" s="31"/>
      <c r="H19" s="28" t="s">
        <v>30</v>
      </c>
      <c r="I19" s="29" t="s">
        <v>30</v>
      </c>
      <c r="J19" s="30" t="e" cm="1">
        <f t="array" ref="J19">INDEX($O$4:$S$8,MATCH(I19,$N$4:$N$8,0),MATCH(H19,$O$3:$S$3,0))</f>
        <v>#N/A</v>
      </c>
      <c r="K19" s="22"/>
    </row>
    <row r="20" ht="16.5" customHeight="1" spans="1:11">
      <c r="A20" s="18">
        <v>17</v>
      </c>
      <c r="B20" s="18"/>
      <c r="C20" s="18" t="s">
        <v>30</v>
      </c>
      <c r="D20" s="31"/>
      <c r="E20" s="31"/>
      <c r="F20" s="31"/>
      <c r="G20" s="31"/>
      <c r="H20" s="28" t="s">
        <v>30</v>
      </c>
      <c r="I20" s="29" t="s">
        <v>30</v>
      </c>
      <c r="J20" s="30" t="e" cm="1">
        <f t="array" ref="J20">INDEX($O$4:$S$8,MATCH(I20,$N$4:$N$8,0),MATCH(H20,$O$3:$S$3,0))</f>
        <v>#N/A</v>
      </c>
      <c r="K20" s="22"/>
    </row>
    <row r="21" ht="16.5" customHeight="1" spans="1:11">
      <c r="A21" s="26">
        <v>18</v>
      </c>
      <c r="B21" s="26"/>
      <c r="C21" s="18" t="s">
        <v>30</v>
      </c>
      <c r="D21" s="31"/>
      <c r="E21" s="31"/>
      <c r="F21" s="31"/>
      <c r="G21" s="31"/>
      <c r="H21" s="28" t="s">
        <v>30</v>
      </c>
      <c r="I21" s="29" t="s">
        <v>30</v>
      </c>
      <c r="J21" s="30" t="e" cm="1">
        <f t="array" ref="J21">INDEX($O$4:$S$8,MATCH(I21,$N$4:$N$8,0),MATCH(H21,$O$3:$S$3,0))</f>
        <v>#N/A</v>
      </c>
      <c r="K21" s="22"/>
    </row>
    <row r="22" ht="16.5" customHeight="1" spans="1:11">
      <c r="A22" s="18">
        <v>19</v>
      </c>
      <c r="B22" s="18"/>
      <c r="C22" s="18" t="s">
        <v>30</v>
      </c>
      <c r="D22" s="31"/>
      <c r="E22" s="31"/>
      <c r="F22" s="31"/>
      <c r="G22" s="31"/>
      <c r="H22" s="28" t="s">
        <v>30</v>
      </c>
      <c r="I22" s="29" t="s">
        <v>30</v>
      </c>
      <c r="J22" s="30" t="e" cm="1">
        <f t="array" ref="J22">INDEX($O$4:$S$8,MATCH(I22,$N$4:$N$8,0),MATCH(H22,$O$3:$S$3,0))</f>
        <v>#N/A</v>
      </c>
      <c r="K22" s="22"/>
    </row>
    <row r="23" ht="16.5" customHeight="1" spans="1:11">
      <c r="A23" s="26">
        <v>20</v>
      </c>
      <c r="B23" s="26"/>
      <c r="C23" s="18" t="s">
        <v>30</v>
      </c>
      <c r="D23" s="31"/>
      <c r="E23" s="31"/>
      <c r="F23" s="31"/>
      <c r="G23" s="31"/>
      <c r="H23" s="28" t="s">
        <v>30</v>
      </c>
      <c r="I23" s="29" t="s">
        <v>30</v>
      </c>
      <c r="J23" s="30" t="e" cm="1">
        <f t="array" ref="J23">INDEX($O$4:$S$8,MATCH(I23,$N$4:$N$8,0),MATCH(H23,$O$3:$S$3,0))</f>
        <v>#N/A</v>
      </c>
      <c r="K23" s="22"/>
    </row>
    <row r="24" ht="16.5" customHeight="1" spans="1:11">
      <c r="A24" s="35" t="s">
        <v>34</v>
      </c>
      <c r="B24" s="36"/>
      <c r="C24" s="36"/>
      <c r="D24" s="36"/>
      <c r="E24" s="36"/>
      <c r="F24" s="36"/>
      <c r="G24" s="36"/>
      <c r="H24" s="36"/>
      <c r="I24" s="36"/>
      <c r="J24" s="36"/>
      <c r="K24" s="36"/>
    </row>
    <row r="25" spans="1:11">
      <c r="A25" s="36"/>
      <c r="B25" s="36"/>
      <c r="C25" s="36"/>
      <c r="D25" s="36"/>
      <c r="E25" s="36"/>
      <c r="F25" s="36"/>
      <c r="G25" s="36"/>
      <c r="H25" s="36"/>
      <c r="I25" s="36"/>
      <c r="J25" s="36"/>
      <c r="K25" s="36"/>
    </row>
    <row r="26" spans="1:11">
      <c r="A26" s="36"/>
      <c r="B26" s="36"/>
      <c r="C26" s="36"/>
      <c r="D26" s="36"/>
      <c r="E26" s="36"/>
      <c r="F26" s="36"/>
      <c r="G26" s="36"/>
      <c r="H26" s="36"/>
      <c r="I26" s="36"/>
      <c r="J26" s="36"/>
      <c r="K26" s="36"/>
    </row>
    <row r="27" spans="1:11">
      <c r="A27" s="36"/>
      <c r="B27" s="36"/>
      <c r="C27" s="36"/>
      <c r="D27" s="36"/>
      <c r="E27" s="36"/>
      <c r="F27" s="36"/>
      <c r="G27" s="36"/>
      <c r="H27" s="36"/>
      <c r="I27" s="36"/>
      <c r="J27" s="36"/>
      <c r="K27" s="36"/>
    </row>
    <row r="28" spans="1:11">
      <c r="A28" s="36"/>
      <c r="B28" s="36"/>
      <c r="C28" s="36"/>
      <c r="D28" s="36"/>
      <c r="E28" s="36"/>
      <c r="F28" s="36"/>
      <c r="G28" s="36"/>
      <c r="H28" s="36"/>
      <c r="I28" s="36"/>
      <c r="J28" s="36"/>
      <c r="K28" s="36"/>
    </row>
    <row r="29" ht="57" customHeight="1" spans="1:11">
      <c r="A29" s="36"/>
      <c r="B29" s="36"/>
      <c r="C29" s="36"/>
      <c r="D29" s="36"/>
      <c r="E29" s="36"/>
      <c r="F29" s="36"/>
      <c r="G29" s="36"/>
      <c r="H29" s="36"/>
      <c r="I29" s="36"/>
      <c r="J29" s="36"/>
      <c r="K29" s="36"/>
    </row>
    <row r="30" ht="14.25" spans="1:11">
      <c r="A30" s="37"/>
      <c r="B30" s="37"/>
      <c r="C30" s="37"/>
      <c r="D30" s="37"/>
      <c r="E30" s="37"/>
      <c r="F30" s="37"/>
      <c r="G30" s="37"/>
      <c r="H30" s="37"/>
      <c r="I30" s="37"/>
      <c r="J30" s="37"/>
      <c r="K30" s="37"/>
    </row>
    <row r="31" ht="14.25" spans="1:11">
      <c r="A31" s="37"/>
      <c r="B31" s="37"/>
      <c r="C31" s="37"/>
      <c r="D31" s="37"/>
      <c r="E31" s="37"/>
      <c r="F31" s="37"/>
      <c r="G31" s="37"/>
      <c r="H31" s="37"/>
      <c r="I31" s="37"/>
      <c r="J31" s="37"/>
      <c r="K31" s="37"/>
    </row>
    <row r="32" ht="14.25" spans="1:11">
      <c r="A32" s="37"/>
      <c r="B32" s="37"/>
      <c r="C32" s="37"/>
      <c r="D32" s="37"/>
      <c r="E32" s="37"/>
      <c r="F32" s="37"/>
      <c r="G32" s="37"/>
      <c r="H32" s="37"/>
      <c r="I32" s="37"/>
      <c r="J32" s="37"/>
      <c r="K32" s="37"/>
    </row>
    <row r="33" ht="14.25" spans="1:11">
      <c r="A33" s="37"/>
      <c r="B33" s="37"/>
      <c r="C33" s="37"/>
      <c r="D33" s="37"/>
      <c r="E33" s="37"/>
      <c r="F33" s="37"/>
      <c r="G33" s="37"/>
      <c r="H33" s="37"/>
      <c r="I33" s="37"/>
      <c r="J33" s="37"/>
      <c r="K33" s="37"/>
    </row>
  </sheetData>
  <mergeCells count="4">
    <mergeCell ref="A2:K2"/>
    <mergeCell ref="N2:S2"/>
    <mergeCell ref="K4:K23"/>
    <mergeCell ref="A24:K29"/>
  </mergeCells>
  <dataValidations count="4">
    <dataValidation allowBlank="1" showInputMessage="1" showErrorMessage="1" sqref="H3"/>
    <dataValidation type="list" allowBlank="1" showInputMessage="1" showErrorMessage="1" sqref="C4:C23">
      <formula1>"党建及思想政治建设,师生竞赛,师资队伍建设,专业建设,教学资源建设,科研与技术服务,创新创业,国际化办学,教育数字化,超额完成任务,其他,/"</formula1>
    </dataValidation>
    <dataValidation type="list" allowBlank="1" showInputMessage="1" showErrorMessage="1" sqref="H4:H23">
      <formula1>"/,校级,厅（局）级,省（部）级,国家级,世界级"</formula1>
    </dataValidation>
    <dataValidation type="list" allowBlank="1" showInputMessage="1" showErrorMessage="1" sqref="I4:I23">
      <formula1>"/,特等奖,一等奖,二等奖,三等奖,其他"</formula1>
    </dataValidation>
  </dataValidations>
  <pageMargins left="0.75" right="0.75" top="1" bottom="1" header="0.5" footer="0.5"/>
  <pageSetup paperSize="9" scale="46" fitToHeight="0" orientation="landscape"/>
  <headerFooter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赵丽娜</cp:lastModifiedBy>
  <dcterms:created xsi:type="dcterms:W3CDTF">2026-01-15T09:25:00Z</dcterms:created>
  <dcterms:modified xsi:type="dcterms:W3CDTF">2026-01-16T05:26:28Z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0CF839D2B5A946159DD779757092EC7C_11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